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Sales\Documents\Business\Paperwork\Menu\"/>
    </mc:Choice>
  </mc:AlternateContent>
  <bookViews>
    <workbookView xWindow="0" yWindow="0" windowWidth="27870" windowHeight="12795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1" i="1"/>
  <c r="F50" i="1"/>
  <c r="F39" i="1"/>
  <c r="F22" i="1"/>
  <c r="F21" i="1"/>
  <c r="F20" i="1"/>
  <c r="F26" i="1"/>
  <c r="F38" i="1"/>
  <c r="F37" i="1"/>
  <c r="F11" i="1" l="1"/>
  <c r="F12" i="1"/>
  <c r="F13" i="1"/>
  <c r="F14" i="1"/>
  <c r="F15" i="1"/>
  <c r="F16" i="1"/>
  <c r="F18" i="1"/>
  <c r="F19" i="1"/>
  <c r="F23" i="1"/>
  <c r="F24" i="1"/>
  <c r="F25" i="1"/>
  <c r="F27" i="1"/>
  <c r="F29" i="1"/>
  <c r="F30" i="1"/>
  <c r="F31" i="1"/>
  <c r="F34" i="1"/>
  <c r="H52" i="1" s="1"/>
  <c r="F35" i="1"/>
  <c r="F36" i="1"/>
  <c r="F41" i="1"/>
  <c r="F42" i="1"/>
  <c r="F44" i="1"/>
  <c r="F45" i="1"/>
  <c r="F46" i="1"/>
  <c r="F47" i="1"/>
  <c r="F48" i="1"/>
  <c r="H27" i="1" l="1"/>
  <c r="H54" i="1" s="1"/>
  <c r="H31" i="1"/>
  <c r="H55" i="1" s="1"/>
  <c r="H16" i="1"/>
  <c r="H53" i="1" s="1"/>
  <c r="H56" i="1" s="1"/>
</calcChain>
</file>

<file path=xl/sharedStrings.xml><?xml version="1.0" encoding="utf-8"?>
<sst xmlns="http://schemas.openxmlformats.org/spreadsheetml/2006/main" count="131" uniqueCount="62">
  <si>
    <t>BON BOMBS</t>
  </si>
  <si>
    <t>Classic</t>
  </si>
  <si>
    <t>Dark</t>
  </si>
  <si>
    <t>Mint</t>
  </si>
  <si>
    <t>Dark. Raz</t>
  </si>
  <si>
    <t>Bon Bombs Total</t>
  </si>
  <si>
    <t>=</t>
  </si>
  <si>
    <t>ILLUMINATIONS</t>
  </si>
  <si>
    <t xml:space="preserve">Cherry </t>
  </si>
  <si>
    <t>Grape</t>
  </si>
  <si>
    <t>Grapefruit</t>
  </si>
  <si>
    <t>Lemon-Mint</t>
  </si>
  <si>
    <t>Lime</t>
  </si>
  <si>
    <t>Peach</t>
  </si>
  <si>
    <t>Sour Tangerine</t>
  </si>
  <si>
    <t>Watermelon</t>
  </si>
  <si>
    <t>Illuminations Total</t>
  </si>
  <si>
    <t>Caramelo</t>
  </si>
  <si>
    <t>Peanut Butter</t>
  </si>
  <si>
    <t>Cherry</t>
  </si>
  <si>
    <t>Singles Total</t>
  </si>
  <si>
    <t>ADD: Bon Bombs</t>
  </si>
  <si>
    <t>ADD: Illuminations</t>
  </si>
  <si>
    <t>ORDER GRAND TOTAL</t>
  </si>
  <si>
    <t xml:space="preserve"> Honey</t>
  </si>
  <si>
    <t>Fruit Basket</t>
  </si>
  <si>
    <t>orders@verdeluxchocolates.com | (360)998-3253 x102</t>
  </si>
  <si>
    <t>LUSH</t>
  </si>
  <si>
    <t>Lush Total</t>
  </si>
  <si>
    <t>Hawaiian Mix</t>
  </si>
  <si>
    <t>Mango Lime</t>
  </si>
  <si>
    <t>Mixed Berry</t>
  </si>
  <si>
    <t>ADD: Lush</t>
  </si>
  <si>
    <t>Dark Raz.</t>
  </si>
  <si>
    <t>Honey</t>
  </si>
  <si>
    <t xml:space="preserve">x   $8  </t>
  </si>
  <si>
    <t xml:space="preserve">x   $8 </t>
  </si>
  <si>
    <t>x   $8</t>
  </si>
  <si>
    <t xml:space="preserve">x   $4 </t>
  </si>
  <si>
    <t>x   $10</t>
  </si>
  <si>
    <t xml:space="preserve">x   $10 </t>
  </si>
  <si>
    <t xml:space="preserve">x   $2   </t>
  </si>
  <si>
    <t xml:space="preserve">x   $2  </t>
  </si>
  <si>
    <t>x   $2</t>
  </si>
  <si>
    <t>x   $2.25</t>
  </si>
  <si>
    <t>Solid Chocolates</t>
  </si>
  <si>
    <t>Hard Candy</t>
  </si>
  <si>
    <t>Chewy Jellies</t>
  </si>
  <si>
    <t>TRUFFLES</t>
  </si>
  <si>
    <t>LUMEN</t>
  </si>
  <si>
    <t>(pack of 20)</t>
  </si>
  <si>
    <t>x   $1.75</t>
  </si>
  <si>
    <t>x   $2.5</t>
  </si>
  <si>
    <t xml:space="preserve">x   $20 </t>
  </si>
  <si>
    <t>x   $20</t>
  </si>
  <si>
    <t>x   $13</t>
  </si>
  <si>
    <t>x   $11.5</t>
  </si>
  <si>
    <r>
      <t xml:space="preserve">100mg CBD 1:1 </t>
    </r>
    <r>
      <rPr>
        <sz val="12"/>
        <color theme="1"/>
        <rFont val="Arial"/>
        <family val="2"/>
      </rPr>
      <t>Classic</t>
    </r>
  </si>
  <si>
    <r>
      <rPr>
        <sz val="12"/>
        <color rgb="FF0070C0"/>
        <rFont val="Arial"/>
        <family val="2"/>
      </rPr>
      <t xml:space="preserve"> </t>
    </r>
    <r>
      <rPr>
        <sz val="12"/>
        <color rgb="FF00B0F0"/>
        <rFont val="Arial"/>
        <family val="2"/>
      </rPr>
      <t>100mg CBD</t>
    </r>
    <r>
      <rPr>
        <sz val="12"/>
        <color theme="1"/>
        <rFont val="Arial"/>
        <family val="2"/>
      </rPr>
      <t xml:space="preserve"> </t>
    </r>
    <r>
      <rPr>
        <sz val="12"/>
        <color rgb="FF00B0F0"/>
        <rFont val="Arial"/>
        <family val="2"/>
      </rPr>
      <t>12:1</t>
    </r>
    <r>
      <rPr>
        <sz val="12"/>
        <color theme="1"/>
        <rFont val="Arial"/>
        <family val="2"/>
      </rPr>
      <t xml:space="preserve"> Lemon</t>
    </r>
  </si>
  <si>
    <r>
      <rPr>
        <sz val="12"/>
        <color rgb="FF00B0F0"/>
        <rFont val="Arial"/>
        <family val="2"/>
      </rPr>
      <t>CBD</t>
    </r>
    <r>
      <rPr>
        <sz val="12"/>
        <color theme="1"/>
        <rFont val="Arial"/>
        <family val="2"/>
      </rPr>
      <t xml:space="preserve"> Classic</t>
    </r>
  </si>
  <si>
    <t>Single Servings 10mg THC</t>
  </si>
  <si>
    <t>10 Servings   100mg THC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</si>
</sst>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00C4BB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Border="1"/>
    <xf numFmtId="0" fontId="1" fillId="0" borderId="0" xfId="0" applyNumberFormat="1" applyFont="1"/>
    <xf numFmtId="0" fontId="5" fillId="0" borderId="0" xfId="0" applyFont="1" applyAlignment="1">
      <alignment horizontal="center"/>
    </xf>
    <xf numFmtId="0" fontId="1" fillId="0" borderId="2" xfId="0" applyFont="1" applyBorder="1"/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NumberFormat="1" applyFont="1" applyBorder="1"/>
    <xf numFmtId="0" fontId="9" fillId="0" borderId="0" xfId="0" applyFont="1"/>
    <xf numFmtId="0" fontId="3" fillId="0" borderId="0" xfId="0" applyFont="1" applyFill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4" fillId="0" borderId="0" xfId="0" applyFont="1" applyAlignment="1">
      <alignment horizontal="right"/>
    </xf>
    <xf numFmtId="0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4BB"/>
      <color rgb="FF00C4A3"/>
      <color rgb="FF00C4BF"/>
      <color rgb="FF00B4B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114300</xdr:rowOff>
    </xdr:from>
    <xdr:to>
      <xdr:col>5</xdr:col>
      <xdr:colOff>947124</xdr:colOff>
      <xdr:row>6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2F577A-FD18-42FE-85E9-AF358545EC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14300"/>
          <a:ext cx="2613999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showGridLines="0" tabSelected="1" zoomScaleNormal="100" workbookViewId="0">
      <selection activeCell="K19" sqref="K19"/>
    </sheetView>
  </sheetViews>
  <sheetFormatPr defaultRowHeight="15" x14ac:dyDescent="0.2"/>
  <cols>
    <col min="1" max="1" width="21.28515625" style="8" bestFit="1" customWidth="1"/>
    <col min="2" max="2" width="16.5703125" style="8" bestFit="1" customWidth="1"/>
    <col min="3" max="3" width="8.5703125" style="2" customWidth="1"/>
    <col min="4" max="4" width="9.7109375" style="2" bestFit="1" customWidth="1"/>
    <col min="5" max="5" width="2.5703125" style="2" bestFit="1" customWidth="1"/>
    <col min="6" max="6" width="15.140625" style="2" customWidth="1"/>
    <col min="7" max="7" width="2.42578125" style="2" customWidth="1"/>
    <col min="8" max="8" width="20.85546875" style="11" customWidth="1"/>
    <col min="9" max="16384" width="9.140625" style="2"/>
  </cols>
  <sheetData>
    <row r="1" spans="1:8" ht="17.25" customHeight="1" x14ac:dyDescent="0.2">
      <c r="A1" s="1"/>
      <c r="B1" s="1"/>
      <c r="C1" s="1"/>
      <c r="D1" s="1"/>
      <c r="E1" s="1"/>
      <c r="F1" s="1"/>
      <c r="G1" s="1"/>
      <c r="H1" s="1"/>
    </row>
    <row r="2" spans="1:8" ht="6.75" customHeight="1" x14ac:dyDescent="0.2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">
      <c r="A3" s="1"/>
      <c r="B3" s="1"/>
      <c r="C3" s="1"/>
      <c r="D3" s="1"/>
      <c r="E3" s="1"/>
      <c r="F3" s="1"/>
      <c r="G3" s="1"/>
      <c r="H3" s="1"/>
    </row>
    <row r="4" spans="1:8" ht="14.25" customHeight="1" x14ac:dyDescent="0.2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">
      <c r="A5" s="3"/>
      <c r="B5" s="3"/>
      <c r="C5" s="3"/>
      <c r="D5" s="3"/>
      <c r="E5" s="3"/>
      <c r="F5" s="3"/>
      <c r="G5" s="3"/>
      <c r="H5" s="3"/>
    </row>
    <row r="6" spans="1:8" ht="14.25" customHeight="1" x14ac:dyDescent="0.2">
      <c r="A6" s="3"/>
      <c r="B6" s="3"/>
      <c r="C6" s="3"/>
      <c r="D6" s="3"/>
      <c r="E6" s="3"/>
      <c r="F6" s="3"/>
      <c r="G6" s="3"/>
      <c r="H6" s="3"/>
    </row>
    <row r="7" spans="1:8" ht="14.25" customHeight="1" x14ac:dyDescent="0.2">
      <c r="A7" s="3"/>
      <c r="B7" s="3"/>
      <c r="C7" s="3"/>
      <c r="D7" s="3"/>
      <c r="E7" s="3"/>
      <c r="F7" s="3"/>
      <c r="G7" s="3"/>
      <c r="H7" s="3"/>
    </row>
    <row r="8" spans="1:8" ht="15.75" customHeight="1" x14ac:dyDescent="0.25">
      <c r="A8" s="4" t="s">
        <v>26</v>
      </c>
      <c r="B8" s="4"/>
      <c r="C8" s="4"/>
      <c r="D8" s="4"/>
      <c r="E8" s="4"/>
      <c r="F8" s="4"/>
      <c r="G8" s="4"/>
      <c r="H8" s="4"/>
    </row>
    <row r="9" spans="1:8" ht="15.75" customHeight="1" x14ac:dyDescent="0.25">
      <c r="A9" s="5"/>
      <c r="B9" s="5"/>
      <c r="C9" s="5"/>
      <c r="D9" s="5"/>
      <c r="E9" s="5"/>
      <c r="F9" s="5"/>
      <c r="G9" s="5"/>
      <c r="H9" s="5"/>
    </row>
    <row r="10" spans="1:8" ht="18" x14ac:dyDescent="0.2">
      <c r="A10" s="6" t="s">
        <v>61</v>
      </c>
      <c r="B10" s="6"/>
      <c r="C10" s="6"/>
      <c r="D10" s="6"/>
      <c r="E10" s="6"/>
      <c r="F10" s="6"/>
      <c r="G10" s="6"/>
      <c r="H10" s="6"/>
    </row>
    <row r="11" spans="1:8" ht="13.5" customHeight="1" x14ac:dyDescent="0.25">
      <c r="A11" s="7" t="s">
        <v>0</v>
      </c>
      <c r="B11" s="8" t="s">
        <v>1</v>
      </c>
      <c r="C11" s="9"/>
      <c r="D11" s="2" t="s">
        <v>56</v>
      </c>
      <c r="E11" s="2" t="s">
        <v>6</v>
      </c>
      <c r="F11" s="9">
        <f>C11*11.5</f>
        <v>0</v>
      </c>
      <c r="G11" s="10"/>
    </row>
    <row r="12" spans="1:8" ht="13.5" customHeight="1" x14ac:dyDescent="0.2">
      <c r="A12" s="12" t="s">
        <v>45</v>
      </c>
      <c r="B12" s="8" t="s">
        <v>2</v>
      </c>
      <c r="C12" s="13"/>
      <c r="D12" s="2" t="s">
        <v>56</v>
      </c>
      <c r="E12" s="2" t="s">
        <v>6</v>
      </c>
      <c r="F12" s="9">
        <f t="shared" ref="F12:F15" si="0">C12*11.5</f>
        <v>0</v>
      </c>
      <c r="G12" s="10"/>
    </row>
    <row r="13" spans="1:8" ht="13.5" customHeight="1" x14ac:dyDescent="0.2">
      <c r="B13" s="8" t="s">
        <v>3</v>
      </c>
      <c r="C13" s="13"/>
      <c r="D13" s="2" t="s">
        <v>56</v>
      </c>
      <c r="E13" s="2" t="s">
        <v>6</v>
      </c>
      <c r="F13" s="9">
        <f t="shared" si="0"/>
        <v>0</v>
      </c>
      <c r="G13" s="10"/>
    </row>
    <row r="14" spans="1:8" ht="13.5" customHeight="1" x14ac:dyDescent="0.2">
      <c r="B14" s="8" t="s">
        <v>4</v>
      </c>
      <c r="C14" s="13"/>
      <c r="D14" s="2" t="s">
        <v>56</v>
      </c>
      <c r="E14" s="2" t="s">
        <v>6</v>
      </c>
      <c r="F14" s="9">
        <f t="shared" si="0"/>
        <v>0</v>
      </c>
      <c r="G14" s="10"/>
    </row>
    <row r="15" spans="1:8" ht="13.5" customHeight="1" x14ac:dyDescent="0.25">
      <c r="B15" s="8" t="s">
        <v>24</v>
      </c>
      <c r="C15" s="9"/>
      <c r="D15" s="2" t="s">
        <v>56</v>
      </c>
      <c r="E15" s="2" t="s">
        <v>6</v>
      </c>
      <c r="F15" s="9">
        <f t="shared" si="0"/>
        <v>0</v>
      </c>
      <c r="G15" s="10"/>
      <c r="H15" s="14" t="s">
        <v>5</v>
      </c>
    </row>
    <row r="16" spans="1:8" ht="13.5" customHeight="1" thickBot="1" x14ac:dyDescent="0.25">
      <c r="A16" s="15" t="s">
        <v>57</v>
      </c>
      <c r="B16" s="15"/>
      <c r="C16" s="9"/>
      <c r="D16" s="2" t="s">
        <v>55</v>
      </c>
      <c r="E16" s="2" t="s">
        <v>6</v>
      </c>
      <c r="F16" s="9">
        <f>C16*13</f>
        <v>0</v>
      </c>
      <c r="G16" s="10" t="s">
        <v>6</v>
      </c>
      <c r="H16" s="16">
        <f>SUM(F11:F16)</f>
        <v>0</v>
      </c>
    </row>
    <row r="17" spans="1:8" ht="13.5" customHeight="1" thickTop="1" x14ac:dyDescent="0.2"/>
    <row r="18" spans="1:8" ht="13.5" customHeight="1" x14ac:dyDescent="0.25">
      <c r="A18" s="7" t="s">
        <v>7</v>
      </c>
      <c r="B18" s="8" t="s">
        <v>8</v>
      </c>
      <c r="C18" s="9"/>
      <c r="D18" s="2" t="s">
        <v>35</v>
      </c>
      <c r="E18" s="2" t="s">
        <v>6</v>
      </c>
      <c r="F18" s="9">
        <f>C18*8</f>
        <v>0</v>
      </c>
    </row>
    <row r="19" spans="1:8" ht="13.5" customHeight="1" x14ac:dyDescent="0.2">
      <c r="A19" s="12" t="s">
        <v>46</v>
      </c>
      <c r="B19" s="8" t="s">
        <v>9</v>
      </c>
      <c r="C19" s="13"/>
      <c r="D19" s="2" t="s">
        <v>36</v>
      </c>
      <c r="E19" s="2" t="s">
        <v>6</v>
      </c>
      <c r="F19" s="9">
        <f t="shared" ref="F19:F25" si="1">C19*8</f>
        <v>0</v>
      </c>
    </row>
    <row r="20" spans="1:8" ht="13.5" customHeight="1" x14ac:dyDescent="0.2">
      <c r="B20" s="8" t="s">
        <v>10</v>
      </c>
      <c r="C20" s="13"/>
      <c r="D20" s="2" t="s">
        <v>37</v>
      </c>
      <c r="E20" s="2" t="s">
        <v>6</v>
      </c>
      <c r="F20" s="9">
        <f>C20*8</f>
        <v>0</v>
      </c>
    </row>
    <row r="21" spans="1:8" ht="13.5" customHeight="1" x14ac:dyDescent="0.2">
      <c r="B21" s="8" t="s">
        <v>11</v>
      </c>
      <c r="C21" s="13"/>
      <c r="D21" s="2" t="s">
        <v>37</v>
      </c>
      <c r="E21" s="2" t="s">
        <v>6</v>
      </c>
      <c r="F21" s="9">
        <f>C21*8</f>
        <v>0</v>
      </c>
    </row>
    <row r="22" spans="1:8" ht="13.5" customHeight="1" x14ac:dyDescent="0.2">
      <c r="B22" s="8" t="s">
        <v>12</v>
      </c>
      <c r="C22" s="13"/>
      <c r="D22" s="2" t="s">
        <v>37</v>
      </c>
      <c r="E22" s="2" t="s">
        <v>6</v>
      </c>
      <c r="F22" s="9">
        <f>C22*8</f>
        <v>0</v>
      </c>
    </row>
    <row r="23" spans="1:8" ht="13.5" customHeight="1" x14ac:dyDescent="0.2">
      <c r="B23" s="8" t="s">
        <v>13</v>
      </c>
      <c r="C23" s="13"/>
      <c r="D23" s="2" t="s">
        <v>37</v>
      </c>
      <c r="E23" s="2" t="s">
        <v>6</v>
      </c>
      <c r="F23" s="9">
        <f t="shared" si="1"/>
        <v>0</v>
      </c>
    </row>
    <row r="24" spans="1:8" ht="13.5" customHeight="1" x14ac:dyDescent="0.2">
      <c r="B24" s="8" t="s">
        <v>14</v>
      </c>
      <c r="C24" s="13"/>
      <c r="D24" s="2" t="s">
        <v>37</v>
      </c>
      <c r="E24" s="2" t="s">
        <v>6</v>
      </c>
      <c r="F24" s="9">
        <f t="shared" si="1"/>
        <v>0</v>
      </c>
    </row>
    <row r="25" spans="1:8" ht="13.5" customHeight="1" x14ac:dyDescent="0.2">
      <c r="B25" s="8" t="s">
        <v>15</v>
      </c>
      <c r="C25" s="13"/>
      <c r="D25" s="2" t="s">
        <v>37</v>
      </c>
      <c r="E25" s="2" t="s">
        <v>6</v>
      </c>
      <c r="F25" s="9">
        <f t="shared" si="1"/>
        <v>0</v>
      </c>
    </row>
    <row r="26" spans="1:8" ht="13.5" customHeight="1" x14ac:dyDescent="0.25">
      <c r="A26" s="17" t="s">
        <v>58</v>
      </c>
      <c r="B26" s="17"/>
      <c r="C26" s="13"/>
      <c r="D26" s="2" t="s">
        <v>37</v>
      </c>
      <c r="E26" s="2" t="s">
        <v>6</v>
      </c>
      <c r="F26" s="9">
        <f>C26*8</f>
        <v>0</v>
      </c>
      <c r="H26" s="14" t="s">
        <v>16</v>
      </c>
    </row>
    <row r="27" spans="1:8" ht="13.5" customHeight="1" thickBot="1" x14ac:dyDescent="0.25">
      <c r="B27" s="8" t="s">
        <v>25</v>
      </c>
      <c r="C27" s="13"/>
      <c r="D27" s="2" t="s">
        <v>38</v>
      </c>
      <c r="E27" s="2" t="s">
        <v>6</v>
      </c>
      <c r="F27" s="9">
        <f>C27*4</f>
        <v>0</v>
      </c>
      <c r="G27" s="2" t="s">
        <v>6</v>
      </c>
      <c r="H27" s="16">
        <f>SUM(F18:F27)</f>
        <v>0</v>
      </c>
    </row>
    <row r="28" spans="1:8" ht="13.5" customHeight="1" thickTop="1" x14ac:dyDescent="0.2">
      <c r="C28" s="10"/>
      <c r="D28" s="10"/>
      <c r="F28" s="10"/>
      <c r="H28" s="18"/>
    </row>
    <row r="29" spans="1:8" ht="13.5" customHeight="1" x14ac:dyDescent="0.25">
      <c r="A29" s="7" t="s">
        <v>27</v>
      </c>
      <c r="B29" s="8" t="s">
        <v>29</v>
      </c>
      <c r="C29" s="9"/>
      <c r="D29" s="19" t="s">
        <v>39</v>
      </c>
      <c r="E29" s="2" t="s">
        <v>6</v>
      </c>
      <c r="F29" s="9">
        <f>C29*10</f>
        <v>0</v>
      </c>
      <c r="H29" s="18"/>
    </row>
    <row r="30" spans="1:8" ht="13.5" customHeight="1" x14ac:dyDescent="0.25">
      <c r="A30" s="12" t="s">
        <v>47</v>
      </c>
      <c r="B30" s="8" t="s">
        <v>30</v>
      </c>
      <c r="C30" s="13"/>
      <c r="D30" s="19" t="s">
        <v>40</v>
      </c>
      <c r="E30" s="2" t="s">
        <v>6</v>
      </c>
      <c r="F30" s="9">
        <f t="shared" ref="F30:F31" si="2">C30*10</f>
        <v>0</v>
      </c>
      <c r="H30" s="14" t="s">
        <v>28</v>
      </c>
    </row>
    <row r="31" spans="1:8" ht="13.5" customHeight="1" thickBot="1" x14ac:dyDescent="0.25">
      <c r="B31" s="8" t="s">
        <v>31</v>
      </c>
      <c r="C31" s="13"/>
      <c r="D31" s="19" t="s">
        <v>40</v>
      </c>
      <c r="E31" s="2" t="s">
        <v>6</v>
      </c>
      <c r="F31" s="9">
        <f t="shared" si="2"/>
        <v>0</v>
      </c>
      <c r="G31" s="2" t="s">
        <v>6</v>
      </c>
      <c r="H31" s="16">
        <f>SUM(F29:F31)</f>
        <v>0</v>
      </c>
    </row>
    <row r="32" spans="1:8" ht="13.5" customHeight="1" thickTop="1" x14ac:dyDescent="0.2">
      <c r="C32" s="10"/>
      <c r="D32" s="19"/>
      <c r="F32" s="10"/>
      <c r="H32" s="18"/>
    </row>
    <row r="33" spans="1:8" ht="18" x14ac:dyDescent="0.25">
      <c r="A33" s="20" t="s">
        <v>60</v>
      </c>
      <c r="B33" s="20"/>
      <c r="C33" s="20"/>
      <c r="D33" s="20"/>
      <c r="E33" s="20"/>
      <c r="F33" s="20"/>
      <c r="G33" s="20"/>
      <c r="H33" s="20"/>
    </row>
    <row r="34" spans="1:8" ht="13.5" customHeight="1" x14ac:dyDescent="0.25">
      <c r="A34" s="7" t="s">
        <v>0</v>
      </c>
      <c r="B34" s="8" t="s">
        <v>1</v>
      </c>
      <c r="C34" s="9"/>
      <c r="D34" s="2" t="s">
        <v>41</v>
      </c>
      <c r="E34" s="2" t="s">
        <v>6</v>
      </c>
      <c r="F34" s="9">
        <f>C34*2</f>
        <v>0</v>
      </c>
    </row>
    <row r="35" spans="1:8" ht="13.5" customHeight="1" x14ac:dyDescent="0.2">
      <c r="B35" s="8" t="s">
        <v>2</v>
      </c>
      <c r="C35" s="13"/>
      <c r="D35" s="2" t="s">
        <v>42</v>
      </c>
      <c r="E35" s="2" t="s">
        <v>6</v>
      </c>
      <c r="F35" s="9">
        <f t="shared" ref="F35:F36" si="3">C35*2</f>
        <v>0</v>
      </c>
    </row>
    <row r="36" spans="1:8" ht="13.5" customHeight="1" x14ac:dyDescent="0.2">
      <c r="B36" s="8" t="s">
        <v>3</v>
      </c>
      <c r="C36" s="13"/>
      <c r="D36" s="2" t="s">
        <v>43</v>
      </c>
      <c r="E36" s="2" t="s">
        <v>6</v>
      </c>
      <c r="F36" s="13">
        <f t="shared" si="3"/>
        <v>0</v>
      </c>
    </row>
    <row r="37" spans="1:8" ht="13.5" customHeight="1" x14ac:dyDescent="0.25">
      <c r="A37" s="7"/>
      <c r="B37" s="8" t="s">
        <v>33</v>
      </c>
      <c r="C37" s="9"/>
      <c r="D37" s="2" t="s">
        <v>43</v>
      </c>
      <c r="E37" s="2" t="s">
        <v>6</v>
      </c>
      <c r="F37" s="9">
        <f>C37*2</f>
        <v>0</v>
      </c>
    </row>
    <row r="38" spans="1:8" ht="13.5" customHeight="1" x14ac:dyDescent="0.2">
      <c r="B38" s="8" t="s">
        <v>34</v>
      </c>
      <c r="C38" s="13"/>
      <c r="D38" s="2" t="s">
        <v>43</v>
      </c>
      <c r="E38" s="2" t="s">
        <v>6</v>
      </c>
      <c r="F38" s="9">
        <f t="shared" ref="F38" si="4">C38*2</f>
        <v>0</v>
      </c>
    </row>
    <row r="39" spans="1:8" ht="13.5" customHeight="1" x14ac:dyDescent="0.2">
      <c r="B39" s="8" t="s">
        <v>59</v>
      </c>
      <c r="C39" s="13"/>
      <c r="D39" s="2" t="s">
        <v>44</v>
      </c>
      <c r="E39" s="2" t="s">
        <v>6</v>
      </c>
      <c r="F39" s="13">
        <f>C39*2.25</f>
        <v>0</v>
      </c>
    </row>
    <row r="40" spans="1:8" ht="13.5" customHeight="1" x14ac:dyDescent="0.2">
      <c r="F40" s="10"/>
    </row>
    <row r="41" spans="1:8" ht="13.5" customHeight="1" x14ac:dyDescent="0.25">
      <c r="A41" s="7" t="s">
        <v>48</v>
      </c>
      <c r="B41" s="8" t="s">
        <v>17</v>
      </c>
      <c r="C41" s="9"/>
      <c r="D41" s="2" t="s">
        <v>52</v>
      </c>
      <c r="E41" s="2" t="s">
        <v>6</v>
      </c>
      <c r="F41" s="9">
        <f>C41*2.5</f>
        <v>0</v>
      </c>
    </row>
    <row r="42" spans="1:8" ht="13.5" customHeight="1" x14ac:dyDescent="0.2">
      <c r="B42" s="8" t="s">
        <v>18</v>
      </c>
      <c r="C42" s="13"/>
      <c r="D42" s="2" t="s">
        <v>52</v>
      </c>
      <c r="E42" s="2" t="s">
        <v>6</v>
      </c>
      <c r="F42" s="13">
        <f>C42*2.5</f>
        <v>0</v>
      </c>
    </row>
    <row r="43" spans="1:8" ht="13.5" customHeight="1" x14ac:dyDescent="0.2">
      <c r="F43" s="10"/>
    </row>
    <row r="44" spans="1:8" ht="13.5" customHeight="1" x14ac:dyDescent="0.25">
      <c r="A44" s="7" t="s">
        <v>49</v>
      </c>
      <c r="B44" s="8" t="s">
        <v>19</v>
      </c>
      <c r="C44" s="9"/>
      <c r="D44" s="19" t="s">
        <v>53</v>
      </c>
      <c r="E44" s="2" t="s">
        <v>6</v>
      </c>
      <c r="F44" s="9">
        <f t="shared" ref="F44:F48" si="5">C44*20</f>
        <v>0</v>
      </c>
    </row>
    <row r="45" spans="1:8" ht="13.5" customHeight="1" x14ac:dyDescent="0.2">
      <c r="A45" s="12" t="s">
        <v>50</v>
      </c>
      <c r="B45" s="8" t="s">
        <v>9</v>
      </c>
      <c r="C45" s="13"/>
      <c r="D45" s="19" t="s">
        <v>54</v>
      </c>
      <c r="E45" s="2" t="s">
        <v>6</v>
      </c>
      <c r="F45" s="9">
        <f t="shared" si="5"/>
        <v>0</v>
      </c>
    </row>
    <row r="46" spans="1:8" ht="13.5" customHeight="1" x14ac:dyDescent="0.2">
      <c r="B46" s="8" t="s">
        <v>11</v>
      </c>
      <c r="C46" s="13"/>
      <c r="D46" s="19" t="s">
        <v>54</v>
      </c>
      <c r="E46" s="2" t="s">
        <v>6</v>
      </c>
      <c r="F46" s="9">
        <f t="shared" si="5"/>
        <v>0</v>
      </c>
    </row>
    <row r="47" spans="1:8" ht="13.5" customHeight="1" x14ac:dyDescent="0.25">
      <c r="B47" s="8" t="s">
        <v>13</v>
      </c>
      <c r="C47" s="13"/>
      <c r="D47" s="19" t="s">
        <v>54</v>
      </c>
      <c r="E47" s="2" t="s">
        <v>6</v>
      </c>
      <c r="F47" s="9">
        <f t="shared" si="5"/>
        <v>0</v>
      </c>
      <c r="H47" s="14"/>
    </row>
    <row r="48" spans="1:8" ht="13.5" customHeight="1" x14ac:dyDescent="0.2">
      <c r="B48" s="8" t="s">
        <v>15</v>
      </c>
      <c r="C48" s="13"/>
      <c r="D48" s="19" t="s">
        <v>54</v>
      </c>
      <c r="E48" s="2" t="s">
        <v>6</v>
      </c>
      <c r="F48" s="9">
        <f t="shared" si="5"/>
        <v>0</v>
      </c>
      <c r="H48" s="18"/>
    </row>
    <row r="49" spans="1:8" ht="13.5" customHeight="1" x14ac:dyDescent="0.2">
      <c r="C49" s="10"/>
      <c r="D49" s="19"/>
      <c r="F49" s="10"/>
      <c r="H49" s="18"/>
    </row>
    <row r="50" spans="1:8" ht="13.5" customHeight="1" x14ac:dyDescent="0.25">
      <c r="A50" s="7" t="s">
        <v>27</v>
      </c>
      <c r="B50" s="8" t="s">
        <v>29</v>
      </c>
      <c r="C50" s="9"/>
      <c r="D50" s="19" t="s">
        <v>51</v>
      </c>
      <c r="E50" s="2" t="s">
        <v>6</v>
      </c>
      <c r="F50" s="9">
        <f>C50*1.75</f>
        <v>0</v>
      </c>
      <c r="H50" s="18"/>
    </row>
    <row r="51" spans="1:8" ht="13.5" customHeight="1" x14ac:dyDescent="0.25">
      <c r="A51" s="12"/>
      <c r="B51" s="8" t="s">
        <v>30</v>
      </c>
      <c r="C51" s="13"/>
      <c r="D51" s="19" t="s">
        <v>51</v>
      </c>
      <c r="E51" s="2" t="s">
        <v>6</v>
      </c>
      <c r="F51" s="9">
        <f>C51*1.75</f>
        <v>0</v>
      </c>
      <c r="H51" s="14" t="s">
        <v>20</v>
      </c>
    </row>
    <row r="52" spans="1:8" ht="13.5" customHeight="1" thickBot="1" x14ac:dyDescent="0.25">
      <c r="B52" s="8" t="s">
        <v>31</v>
      </c>
      <c r="C52" s="13"/>
      <c r="D52" s="19" t="s">
        <v>51</v>
      </c>
      <c r="E52" s="2" t="s">
        <v>6</v>
      </c>
      <c r="F52" s="9">
        <f>C52*1.75</f>
        <v>0</v>
      </c>
      <c r="G52" s="2" t="s">
        <v>6</v>
      </c>
      <c r="H52" s="16">
        <f>SUM(F34:F52)</f>
        <v>0</v>
      </c>
    </row>
    <row r="53" spans="1:8" ht="13.5" customHeight="1" thickTop="1" x14ac:dyDescent="0.2">
      <c r="F53" s="8" t="s">
        <v>21</v>
      </c>
      <c r="H53" s="21">
        <f>H16</f>
        <v>0</v>
      </c>
    </row>
    <row r="54" spans="1:8" x14ac:dyDescent="0.2">
      <c r="F54" s="8" t="s">
        <v>22</v>
      </c>
      <c r="H54" s="22">
        <f>H27</f>
        <v>0</v>
      </c>
    </row>
    <row r="55" spans="1:8" ht="15.75" thickBot="1" x14ac:dyDescent="0.25">
      <c r="F55" s="8" t="s">
        <v>32</v>
      </c>
      <c r="H55" s="11">
        <f>H31</f>
        <v>0</v>
      </c>
    </row>
    <row r="56" spans="1:8" ht="16.5" thickBot="1" x14ac:dyDescent="0.3">
      <c r="F56" s="23" t="s">
        <v>23</v>
      </c>
      <c r="H56" s="24">
        <f>SUM(H52:H55)</f>
        <v>0</v>
      </c>
    </row>
  </sheetData>
  <mergeCells count="7">
    <mergeCell ref="A10:H10"/>
    <mergeCell ref="A8:H8"/>
    <mergeCell ref="A33:H33"/>
    <mergeCell ref="A4:H4"/>
    <mergeCell ref="A1:H3"/>
    <mergeCell ref="A26:B26"/>
    <mergeCell ref="A16:B16"/>
  </mergeCells>
  <pageMargins left="0" right="0" top="0" bottom="0" header="0" footer="0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Verdelux Fulfillment</dc:creator>
  <cp:lastModifiedBy>Sales</cp:lastModifiedBy>
  <cp:lastPrinted>2017-06-01T20:45:54Z</cp:lastPrinted>
  <dcterms:created xsi:type="dcterms:W3CDTF">2016-11-23T22:02:45Z</dcterms:created>
  <dcterms:modified xsi:type="dcterms:W3CDTF">2017-11-11T02:09:01Z</dcterms:modified>
</cp:coreProperties>
</file>